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30" yWindow="2730" windowWidth="21360" windowHeight="1089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I55" i="1" l="1"/>
  <c r="G3" i="2" l="1"/>
  <c r="G2" i="2"/>
  <c r="D95" i="1"/>
  <c r="G5" i="2" l="1"/>
  <c r="I58" i="1" l="1"/>
  <c r="I62" i="1" l="1"/>
</calcChain>
</file>

<file path=xl/sharedStrings.xml><?xml version="1.0" encoding="utf-8"?>
<sst xmlns="http://schemas.openxmlformats.org/spreadsheetml/2006/main" count="212" uniqueCount="202">
  <si>
    <t>ردیف</t>
  </si>
  <si>
    <t>تاریخ</t>
  </si>
  <si>
    <t>مبلغ اجاره</t>
  </si>
  <si>
    <t>واریزی</t>
  </si>
  <si>
    <t>تاریخ واریزی</t>
  </si>
  <si>
    <t>1394-03-20</t>
  </si>
  <si>
    <t>1394-04-20</t>
  </si>
  <si>
    <t>1394-05-20</t>
  </si>
  <si>
    <t>1394-06-20</t>
  </si>
  <si>
    <t>1394-07-20</t>
  </si>
  <si>
    <t>1394-08-20</t>
  </si>
  <si>
    <t>1394-09-20</t>
  </si>
  <si>
    <t>1394-10-20</t>
  </si>
  <si>
    <t>1394-11-20</t>
  </si>
  <si>
    <t>1394-12-20</t>
  </si>
  <si>
    <t>1395-01-20</t>
  </si>
  <si>
    <t>1395-02-20</t>
  </si>
  <si>
    <t>1395-03-20</t>
  </si>
  <si>
    <t>1395-04-20</t>
  </si>
  <si>
    <t>1395-05-20</t>
  </si>
  <si>
    <t>1395-06-20</t>
  </si>
  <si>
    <t>1395-07-20</t>
  </si>
  <si>
    <t>1395-08-20</t>
  </si>
  <si>
    <t>1395-09-20</t>
  </si>
  <si>
    <t>1395-10-20</t>
  </si>
  <si>
    <t>1395-11-20</t>
  </si>
  <si>
    <t>1395-12-20</t>
  </si>
  <si>
    <t>1396-01-20</t>
  </si>
  <si>
    <t>1396-02-20</t>
  </si>
  <si>
    <t>1396-03-20</t>
  </si>
  <si>
    <t>1396-04-20</t>
  </si>
  <si>
    <t>1396-05-20</t>
  </si>
  <si>
    <t>1396-06-20</t>
  </si>
  <si>
    <t>1396-07-20</t>
  </si>
  <si>
    <t>1396-08-20</t>
  </si>
  <si>
    <t>1396-09-20</t>
  </si>
  <si>
    <t>1396-10-20</t>
  </si>
  <si>
    <t>1396-11-20</t>
  </si>
  <si>
    <t>1396-12-20</t>
  </si>
  <si>
    <t>1397-01-20</t>
  </si>
  <si>
    <t>1397-02-20</t>
  </si>
  <si>
    <t>1397-03-20</t>
  </si>
  <si>
    <t>1397-04-20</t>
  </si>
  <si>
    <t>1397-05-20</t>
  </si>
  <si>
    <t>1397-06-20</t>
  </si>
  <si>
    <t>1397-07-20</t>
  </si>
  <si>
    <t>1397-08-20</t>
  </si>
  <si>
    <t>1397-09-20</t>
  </si>
  <si>
    <t>1397-10-20</t>
  </si>
  <si>
    <t>1397-11-20</t>
  </si>
  <si>
    <t>1397-12-20</t>
  </si>
  <si>
    <t>توضیحات</t>
  </si>
  <si>
    <t>6037694031213998</t>
  </si>
  <si>
    <t>94-03-24</t>
  </si>
  <si>
    <t>94-04-25</t>
  </si>
  <si>
    <t>94-05-20</t>
  </si>
  <si>
    <t>بابت نقاشی و دستگیره</t>
  </si>
  <si>
    <t>94-07-28</t>
  </si>
  <si>
    <t>25 هزار تومان در هزینه نقاشی</t>
  </si>
  <si>
    <t>94-08-25</t>
  </si>
  <si>
    <t>94-09-25</t>
  </si>
  <si>
    <t>94-10-27</t>
  </si>
  <si>
    <t>94-11-25</t>
  </si>
  <si>
    <t>95-01-15</t>
  </si>
  <si>
    <t>95-04-15</t>
  </si>
  <si>
    <t xml:space="preserve">سه ماه یکجا </t>
  </si>
  <si>
    <t>95-07-09</t>
  </si>
  <si>
    <t>95-08-10</t>
  </si>
  <si>
    <t>6037691641407945</t>
  </si>
  <si>
    <t>96-04-13</t>
  </si>
  <si>
    <t>96-07-11</t>
  </si>
  <si>
    <t>95-09-09</t>
  </si>
  <si>
    <t>95-10-04</t>
  </si>
  <si>
    <t>95-10-26</t>
  </si>
  <si>
    <t>95-11-25</t>
  </si>
  <si>
    <t>95-12-26</t>
  </si>
  <si>
    <t>96-02-25</t>
  </si>
  <si>
    <t>96-09-11</t>
  </si>
  <si>
    <t>96-10-20</t>
  </si>
  <si>
    <t xml:space="preserve">پنج ماه یکجا </t>
  </si>
  <si>
    <t>96-11-27</t>
  </si>
  <si>
    <t>96-12-28</t>
  </si>
  <si>
    <t>97-02-09</t>
  </si>
  <si>
    <t>برای پیش قرارداد جدید</t>
  </si>
  <si>
    <t>97-06-21</t>
  </si>
  <si>
    <t>97-06-24</t>
  </si>
  <si>
    <t>97-06-25</t>
  </si>
  <si>
    <t>97-08-06</t>
  </si>
  <si>
    <t>97-06-27</t>
  </si>
  <si>
    <t>97-09-06</t>
  </si>
  <si>
    <t>97-10-19</t>
  </si>
  <si>
    <t>دو ماه یکجا</t>
  </si>
  <si>
    <t>97-11-11</t>
  </si>
  <si>
    <t>1398-01-20</t>
  </si>
  <si>
    <t>1398-02-20</t>
  </si>
  <si>
    <t>1398-03-20</t>
  </si>
  <si>
    <t>1398-04-20</t>
  </si>
  <si>
    <t>1398-05-20</t>
  </si>
  <si>
    <t>1398-06-20</t>
  </si>
  <si>
    <t>1398-07-20</t>
  </si>
  <si>
    <t>1398-08-20</t>
  </si>
  <si>
    <t>1398-09-20</t>
  </si>
  <si>
    <t>1398-10-20</t>
  </si>
  <si>
    <t>1398-11-20</t>
  </si>
  <si>
    <t>1398-12-20</t>
  </si>
  <si>
    <t>1399-01-20</t>
  </si>
  <si>
    <t>1399-02-20</t>
  </si>
  <si>
    <t>1399-03-20</t>
  </si>
  <si>
    <t>1399-04-20</t>
  </si>
  <si>
    <t>1399-05-20</t>
  </si>
  <si>
    <t>97-11-29</t>
  </si>
  <si>
    <t>98-01-15</t>
  </si>
  <si>
    <t>98-01-24</t>
  </si>
  <si>
    <t>98-03-25</t>
  </si>
  <si>
    <t>اولین افزایش اجاره</t>
  </si>
  <si>
    <t xml:space="preserve">کل اجاره پرداختی </t>
  </si>
  <si>
    <t>کل اجاره تا پایان قرارداد</t>
  </si>
  <si>
    <t>مانده</t>
  </si>
  <si>
    <t>98-06-16</t>
  </si>
  <si>
    <t>98 - 09 - 22</t>
  </si>
  <si>
    <t>99 - 03 - 09</t>
  </si>
  <si>
    <t>99 - 05 - 13</t>
  </si>
  <si>
    <t>به حساب آقا مصطفی</t>
  </si>
  <si>
    <t>99 - 03 - 21</t>
  </si>
  <si>
    <t>99 - 03 - 25</t>
  </si>
  <si>
    <t xml:space="preserve">900 نقاشی راه پله </t>
  </si>
  <si>
    <t xml:space="preserve">700 برای تعمیرات لوله </t>
  </si>
  <si>
    <t>1399-06-20</t>
  </si>
  <si>
    <t>1399-07-20</t>
  </si>
  <si>
    <t>1399-08-20</t>
  </si>
  <si>
    <t>1399-09-20</t>
  </si>
  <si>
    <t>1399-10-20</t>
  </si>
  <si>
    <t>1399-11-20</t>
  </si>
  <si>
    <t>1399-12-20</t>
  </si>
  <si>
    <t>1400-01-20</t>
  </si>
  <si>
    <t>1400-02-20</t>
  </si>
  <si>
    <t>300 هزینه قرارداد املاک</t>
  </si>
  <si>
    <t xml:space="preserve">3000000 برای ثبت نام مدرسه </t>
  </si>
  <si>
    <t>99 - 05 -22</t>
  </si>
  <si>
    <t>99 - 06- 12</t>
  </si>
  <si>
    <t>مجموع رهن</t>
  </si>
  <si>
    <t xml:space="preserve">اولین قرارداد </t>
  </si>
  <si>
    <t xml:space="preserve">تاریخ </t>
  </si>
  <si>
    <t>مبلغ قسط</t>
  </si>
  <si>
    <t>1399 - 07 - 08</t>
  </si>
  <si>
    <t>1400 - 07 - 08</t>
  </si>
  <si>
    <t>1399 - 08 - 08</t>
  </si>
  <si>
    <t>1399 - 09 - 08</t>
  </si>
  <si>
    <t>1399 - 10 - 08</t>
  </si>
  <si>
    <t>1399 - 11 - 08</t>
  </si>
  <si>
    <t>1399 - 12 - 08</t>
  </si>
  <si>
    <t>1400 - 01 - 08</t>
  </si>
  <si>
    <t>1400 - 02 - 08</t>
  </si>
  <si>
    <t>1400 - 03 - 08</t>
  </si>
  <si>
    <t>1400 - 04 - 08</t>
  </si>
  <si>
    <t>1400 - 05 - 08</t>
  </si>
  <si>
    <t>1400 - 06 - 08</t>
  </si>
  <si>
    <t>1400 - 08 - 08</t>
  </si>
  <si>
    <t>1400 - 09 - 08</t>
  </si>
  <si>
    <t>1400 - 10 - 08</t>
  </si>
  <si>
    <t>1400 - 11 - 08</t>
  </si>
  <si>
    <t>1400 - 12 - 08</t>
  </si>
  <si>
    <t>1401 - 01 - 08</t>
  </si>
  <si>
    <t>1402 - 02 - 08</t>
  </si>
  <si>
    <t>1401 - 02 - 08</t>
  </si>
  <si>
    <t>1401 - 03 - 08</t>
  </si>
  <si>
    <t>1401 - 04 - 08</t>
  </si>
  <si>
    <t>1401 - 05 - 08</t>
  </si>
  <si>
    <t>1401 - 06 - 08</t>
  </si>
  <si>
    <t>1401 - 07 - 08</t>
  </si>
  <si>
    <t>1401 - 08 - 08</t>
  </si>
  <si>
    <t>1401 - 09 - 08</t>
  </si>
  <si>
    <t>1401 - 10 - 08</t>
  </si>
  <si>
    <t>1401 - 11 - 08</t>
  </si>
  <si>
    <t>1401 - 12 - 08</t>
  </si>
  <si>
    <t>1402 - 01 - 08</t>
  </si>
  <si>
    <t>1402 - 03 - 08</t>
  </si>
  <si>
    <t>1402 - 04 - 08</t>
  </si>
  <si>
    <t>1402 - 05 - 08</t>
  </si>
  <si>
    <t>1402 - 06 - 08</t>
  </si>
  <si>
    <t>پرداخت شده</t>
  </si>
  <si>
    <t xml:space="preserve">مبلغ بدهی </t>
  </si>
  <si>
    <t>پرداختی</t>
  </si>
  <si>
    <t>الباقی</t>
  </si>
  <si>
    <t xml:space="preserve">هزینه تعویض پمپ </t>
  </si>
  <si>
    <t>99-12-06
1400-02-20
99-03-21
1400-04-02</t>
  </si>
  <si>
    <t>تعمیرات موتورخانه 410
فن برای سرویس 100
باقی پول نقاشی 100 
واریز به حساب 530</t>
  </si>
  <si>
    <t>1400-03-20</t>
  </si>
  <si>
    <t>1400-04-20</t>
  </si>
  <si>
    <t>1400-05-20</t>
  </si>
  <si>
    <t>1400-06-20</t>
  </si>
  <si>
    <t>1400 - 04 - 02</t>
  </si>
  <si>
    <t>2280 یکجا</t>
  </si>
  <si>
    <t>حساب سینا</t>
  </si>
  <si>
    <t>1400-04-25</t>
  </si>
  <si>
    <t>یکجا 2080
دستگیره برای کابینت 100 
هزینه های کولر 100</t>
  </si>
  <si>
    <t>1400-07-20</t>
  </si>
  <si>
    <t>1400-08-20</t>
  </si>
  <si>
    <t>1400-09-20</t>
  </si>
  <si>
    <t>1400-10-20</t>
  </si>
  <si>
    <t>1400-11-20</t>
  </si>
  <si>
    <t>1400-12-20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</si>
</sst>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B Titr"/>
      <charset val="178"/>
    </font>
    <font>
      <b/>
      <sz val="14"/>
      <color rgb="FFFF0000"/>
      <name val="B Titr"/>
      <charset val="178"/>
    </font>
  </fonts>
  <fills count="1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669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05">
    <xf numFmtId="0" fontId="0" fillId="0" borderId="0" xfId="0"/>
    <xf numFmtId="0" fontId="1" fillId="3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10" borderId="1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49" fontId="4" fillId="0" borderId="0" xfId="0" applyNumberFormat="1" applyFont="1" applyBorder="1" applyAlignment="1">
      <alignment horizontal="center" vertical="center"/>
    </xf>
    <xf numFmtId="49" fontId="1" fillId="0" borderId="0" xfId="0" applyNumberFormat="1" applyFont="1" applyFill="1" applyBorder="1" applyAlignment="1">
      <alignment vertical="center"/>
    </xf>
    <xf numFmtId="3" fontId="1" fillId="6" borderId="1" xfId="0" applyNumberFormat="1" applyFont="1" applyFill="1" applyBorder="1" applyAlignment="1">
      <alignment horizontal="center" vertical="center"/>
    </xf>
    <xf numFmtId="3" fontId="1" fillId="0" borderId="0" xfId="0" applyNumberFormat="1" applyFont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3" fontId="1" fillId="7" borderId="1" xfId="0" applyNumberFormat="1" applyFont="1" applyFill="1" applyBorder="1" applyAlignment="1">
      <alignment horizontal="center" vertical="center"/>
    </xf>
    <xf numFmtId="3" fontId="1" fillId="0" borderId="1" xfId="0" applyNumberFormat="1" applyFont="1" applyFill="1" applyBorder="1" applyAlignment="1">
      <alignment horizontal="center" vertical="center"/>
    </xf>
    <xf numFmtId="3" fontId="1" fillId="5" borderId="1" xfId="0" applyNumberFormat="1" applyFont="1" applyFill="1" applyBorder="1" applyAlignment="1">
      <alignment horizontal="center" vertical="center"/>
    </xf>
    <xf numFmtId="3" fontId="1" fillId="8" borderId="1" xfId="0" applyNumberFormat="1" applyFont="1" applyFill="1" applyBorder="1" applyAlignment="1">
      <alignment horizontal="center" vertical="center"/>
    </xf>
    <xf numFmtId="3" fontId="1" fillId="9" borderId="1" xfId="0" applyNumberFormat="1" applyFont="1" applyFill="1" applyBorder="1" applyAlignment="1">
      <alignment horizontal="center" vertical="center"/>
    </xf>
    <xf numFmtId="3" fontId="1" fillId="10" borderId="1" xfId="0" applyNumberFormat="1" applyFont="1" applyFill="1" applyBorder="1" applyAlignment="1">
      <alignment horizontal="center" vertical="center"/>
    </xf>
    <xf numFmtId="0" fontId="1" fillId="12" borderId="4" xfId="0" applyFont="1" applyFill="1" applyBorder="1" applyAlignment="1">
      <alignment vertical="center"/>
    </xf>
    <xf numFmtId="0" fontId="1" fillId="12" borderId="1" xfId="0" applyFont="1" applyFill="1" applyBorder="1" applyAlignment="1">
      <alignment vertical="center"/>
    </xf>
    <xf numFmtId="3" fontId="1" fillId="12" borderId="1" xfId="0" applyNumberFormat="1" applyFont="1" applyFill="1" applyBorder="1" applyAlignment="1">
      <alignment horizontal="center" vertical="center"/>
    </xf>
    <xf numFmtId="3" fontId="1" fillId="3" borderId="1" xfId="0" applyNumberFormat="1" applyFont="1" applyFill="1" applyBorder="1" applyAlignment="1">
      <alignment horizontal="center" vertical="center"/>
    </xf>
    <xf numFmtId="3" fontId="1" fillId="0" borderId="2" xfId="0" applyNumberFormat="1" applyFont="1" applyBorder="1" applyAlignment="1">
      <alignment horizontal="center" vertical="center"/>
    </xf>
    <xf numFmtId="3" fontId="1" fillId="6" borderId="2" xfId="0" applyNumberFormat="1" applyFont="1" applyFill="1" applyBorder="1" applyAlignment="1">
      <alignment horizontal="center" vertical="center"/>
    </xf>
    <xf numFmtId="3" fontId="1" fillId="6" borderId="3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3" fontId="6" fillId="6" borderId="1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3" fontId="6" fillId="2" borderId="0" xfId="0" applyNumberFormat="1" applyFont="1" applyFill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3" fontId="5" fillId="6" borderId="1" xfId="0" applyNumberFormat="1" applyFont="1" applyFill="1" applyBorder="1" applyAlignment="1">
      <alignment horizontal="center" vertical="center"/>
    </xf>
    <xf numFmtId="3" fontId="1" fillId="13" borderId="1" xfId="0" applyNumberFormat="1" applyFont="1" applyFill="1" applyBorder="1" applyAlignment="1">
      <alignment horizontal="center" vertical="center"/>
    </xf>
    <xf numFmtId="3" fontId="1" fillId="14" borderId="1" xfId="0" applyNumberFormat="1" applyFont="1" applyFill="1" applyBorder="1" applyAlignment="1">
      <alignment horizontal="center" vertical="center"/>
    </xf>
    <xf numFmtId="0" fontId="1" fillId="10" borderId="1" xfId="0" applyFont="1" applyFill="1" applyBorder="1" applyAlignment="1">
      <alignment horizontal="center" vertical="center"/>
    </xf>
    <xf numFmtId="3" fontId="1" fillId="10" borderId="2" xfId="0" applyNumberFormat="1" applyFont="1" applyFill="1" applyBorder="1" applyAlignment="1">
      <alignment horizontal="center" vertical="center"/>
    </xf>
    <xf numFmtId="3" fontId="1" fillId="10" borderId="4" xfId="0" applyNumberFormat="1" applyFont="1" applyFill="1" applyBorder="1" applyAlignment="1">
      <alignment horizontal="center" vertical="center"/>
    </xf>
    <xf numFmtId="3" fontId="1" fillId="10" borderId="3" xfId="0" applyNumberFormat="1" applyFont="1" applyFill="1" applyBorder="1" applyAlignment="1">
      <alignment horizontal="center" vertical="center"/>
    </xf>
    <xf numFmtId="0" fontId="1" fillId="10" borderId="2" xfId="0" applyFont="1" applyFill="1" applyBorder="1" applyAlignment="1">
      <alignment horizontal="center" vertical="center"/>
    </xf>
    <xf numFmtId="0" fontId="1" fillId="10" borderId="4" xfId="0" applyFont="1" applyFill="1" applyBorder="1" applyAlignment="1">
      <alignment horizontal="center" vertical="center"/>
    </xf>
    <xf numFmtId="0" fontId="1" fillId="10" borderId="3" xfId="0" applyFont="1" applyFill="1" applyBorder="1" applyAlignment="1">
      <alignment horizontal="center" vertical="center"/>
    </xf>
    <xf numFmtId="3" fontId="1" fillId="12" borderId="2" xfId="0" applyNumberFormat="1" applyFont="1" applyFill="1" applyBorder="1" applyAlignment="1">
      <alignment horizontal="center" vertical="center"/>
    </xf>
    <xf numFmtId="3" fontId="1" fillId="12" borderId="4" xfId="0" applyNumberFormat="1" applyFont="1" applyFill="1" applyBorder="1" applyAlignment="1">
      <alignment horizontal="center" vertical="center"/>
    </xf>
    <xf numFmtId="3" fontId="1" fillId="13" borderId="2" xfId="0" applyNumberFormat="1" applyFont="1" applyFill="1" applyBorder="1" applyAlignment="1">
      <alignment horizontal="center" vertical="center"/>
    </xf>
    <xf numFmtId="3" fontId="1" fillId="13" borderId="3" xfId="0" applyNumberFormat="1" applyFont="1" applyFill="1" applyBorder="1" applyAlignment="1">
      <alignment horizontal="center" vertical="center"/>
    </xf>
    <xf numFmtId="0" fontId="1" fillId="13" borderId="2" xfId="0" applyFont="1" applyFill="1" applyBorder="1" applyAlignment="1">
      <alignment horizontal="center" vertical="center" wrapText="1"/>
    </xf>
    <xf numFmtId="0" fontId="1" fillId="13" borderId="3" xfId="0" applyFont="1" applyFill="1" applyBorder="1" applyAlignment="1">
      <alignment horizontal="center" vertical="center" wrapText="1"/>
    </xf>
    <xf numFmtId="3" fontId="1" fillId="14" borderId="4" xfId="0" applyNumberFormat="1" applyFont="1" applyFill="1" applyBorder="1" applyAlignment="1">
      <alignment horizontal="center" vertical="center"/>
    </xf>
    <xf numFmtId="3" fontId="1" fillId="14" borderId="3" xfId="0" applyNumberFormat="1" applyFont="1" applyFill="1" applyBorder="1" applyAlignment="1">
      <alignment horizontal="center" vertical="center"/>
    </xf>
    <xf numFmtId="0" fontId="1" fillId="14" borderId="4" xfId="0" applyFont="1" applyFill="1" applyBorder="1" applyAlignment="1">
      <alignment horizontal="center" vertical="center"/>
    </xf>
    <xf numFmtId="0" fontId="1" fillId="14" borderId="3" xfId="0" applyFont="1" applyFill="1" applyBorder="1" applyAlignment="1">
      <alignment horizontal="center" vertical="center"/>
    </xf>
    <xf numFmtId="3" fontId="1" fillId="14" borderId="4" xfId="0" applyNumberFormat="1" applyFont="1" applyFill="1" applyBorder="1" applyAlignment="1">
      <alignment horizontal="center" vertical="center" wrapText="1"/>
    </xf>
    <xf numFmtId="3" fontId="1" fillId="6" borderId="2" xfId="0" applyNumberFormat="1" applyFont="1" applyFill="1" applyBorder="1" applyAlignment="1">
      <alignment horizontal="center" vertical="center"/>
    </xf>
    <xf numFmtId="3" fontId="1" fillId="6" borderId="4" xfId="0" applyNumberFormat="1" applyFont="1" applyFill="1" applyBorder="1" applyAlignment="1">
      <alignment horizontal="center" vertical="center"/>
    </xf>
    <xf numFmtId="3" fontId="1" fillId="6" borderId="3" xfId="0" applyNumberFormat="1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center" vertical="center"/>
    </xf>
    <xf numFmtId="0" fontId="1" fillId="6" borderId="4" xfId="0" applyFont="1" applyFill="1" applyBorder="1" applyAlignment="1">
      <alignment horizontal="center" vertical="center"/>
    </xf>
    <xf numFmtId="0" fontId="1" fillId="6" borderId="3" xfId="0" applyFont="1" applyFill="1" applyBorder="1" applyAlignment="1">
      <alignment horizontal="center" vertical="center"/>
    </xf>
    <xf numFmtId="3" fontId="1" fillId="8" borderId="2" xfId="0" applyNumberFormat="1" applyFont="1" applyFill="1" applyBorder="1" applyAlignment="1">
      <alignment horizontal="center" vertical="center"/>
    </xf>
    <xf numFmtId="3" fontId="1" fillId="8" borderId="4" xfId="0" applyNumberFormat="1" applyFont="1" applyFill="1" applyBorder="1" applyAlignment="1">
      <alignment horizontal="center" vertical="center"/>
    </xf>
    <xf numFmtId="3" fontId="1" fillId="8" borderId="3" xfId="0" applyNumberFormat="1" applyFont="1" applyFill="1" applyBorder="1" applyAlignment="1">
      <alignment horizontal="center" vertical="center"/>
    </xf>
    <xf numFmtId="0" fontId="1" fillId="8" borderId="2" xfId="0" applyFont="1" applyFill="1" applyBorder="1" applyAlignment="1">
      <alignment horizontal="center" vertical="center"/>
    </xf>
    <xf numFmtId="0" fontId="1" fillId="8" borderId="4" xfId="0" applyFont="1" applyFill="1" applyBorder="1" applyAlignment="1">
      <alignment horizontal="center" vertical="center"/>
    </xf>
    <xf numFmtId="0" fontId="1" fillId="8" borderId="3" xfId="0" applyFont="1" applyFill="1" applyBorder="1" applyAlignment="1">
      <alignment horizontal="center" vertical="center"/>
    </xf>
    <xf numFmtId="3" fontId="1" fillId="9" borderId="2" xfId="0" applyNumberFormat="1" applyFont="1" applyFill="1" applyBorder="1" applyAlignment="1">
      <alignment horizontal="center" vertical="center"/>
    </xf>
    <xf numFmtId="3" fontId="1" fillId="9" borderId="3" xfId="0" applyNumberFormat="1" applyFont="1" applyFill="1" applyBorder="1" applyAlignment="1">
      <alignment horizontal="center" vertical="center"/>
    </xf>
    <xf numFmtId="0" fontId="1" fillId="9" borderId="2" xfId="0" applyFont="1" applyFill="1" applyBorder="1" applyAlignment="1">
      <alignment horizontal="center" vertical="center"/>
    </xf>
    <xf numFmtId="0" fontId="1" fillId="9" borderId="3" xfId="0" applyFont="1" applyFill="1" applyBorder="1" applyAlignment="1">
      <alignment horizontal="center" vertical="center"/>
    </xf>
    <xf numFmtId="3" fontId="1" fillId="7" borderId="2" xfId="0" applyNumberFormat="1" applyFont="1" applyFill="1" applyBorder="1" applyAlignment="1">
      <alignment horizontal="center" vertical="center"/>
    </xf>
    <xf numFmtId="3" fontId="1" fillId="7" borderId="3" xfId="0" applyNumberFormat="1" applyFont="1" applyFill="1" applyBorder="1" applyAlignment="1">
      <alignment horizontal="center" vertical="center"/>
    </xf>
    <xf numFmtId="0" fontId="1" fillId="7" borderId="2" xfId="0" applyFont="1" applyFill="1" applyBorder="1" applyAlignment="1">
      <alignment horizontal="center" vertical="center"/>
    </xf>
    <xf numFmtId="0" fontId="1" fillId="7" borderId="3" xfId="0" applyFont="1" applyFill="1" applyBorder="1" applyAlignment="1">
      <alignment horizontal="center" vertical="center"/>
    </xf>
    <xf numFmtId="3" fontId="1" fillId="7" borderId="4" xfId="0" applyNumberFormat="1" applyFont="1" applyFill="1" applyBorder="1" applyAlignment="1">
      <alignment horizontal="center" vertical="center"/>
    </xf>
    <xf numFmtId="0" fontId="1" fillId="7" borderId="4" xfId="0" applyFont="1" applyFill="1" applyBorder="1" applyAlignment="1">
      <alignment horizontal="center" vertical="center"/>
    </xf>
    <xf numFmtId="0" fontId="3" fillId="11" borderId="6" xfId="0" applyFont="1" applyFill="1" applyBorder="1" applyAlignment="1">
      <alignment horizontal="center" vertical="center"/>
    </xf>
    <xf numFmtId="0" fontId="3" fillId="11" borderId="7" xfId="0" applyFont="1" applyFill="1" applyBorder="1" applyAlignment="1">
      <alignment horizontal="center" vertical="center"/>
    </xf>
    <xf numFmtId="3" fontId="4" fillId="0" borderId="8" xfId="0" applyNumberFormat="1" applyFont="1" applyBorder="1" applyAlignment="1">
      <alignment horizontal="center" vertical="center"/>
    </xf>
    <xf numFmtId="0" fontId="4" fillId="0" borderId="9" xfId="0" applyNumberFormat="1" applyFont="1" applyBorder="1" applyAlignment="1">
      <alignment horizontal="center" vertical="center"/>
    </xf>
    <xf numFmtId="3" fontId="4" fillId="0" borderId="9" xfId="0" applyNumberFormat="1" applyFont="1" applyBorder="1" applyAlignment="1">
      <alignment horizontal="center" vertical="center"/>
    </xf>
    <xf numFmtId="0" fontId="3" fillId="10" borderId="6" xfId="0" applyFont="1" applyFill="1" applyBorder="1" applyAlignment="1">
      <alignment horizontal="center" vertical="center"/>
    </xf>
    <xf numFmtId="0" fontId="3" fillId="10" borderId="7" xfId="0" applyFont="1" applyFill="1" applyBorder="1" applyAlignment="1">
      <alignment horizontal="center" vertical="center"/>
    </xf>
    <xf numFmtId="3" fontId="1" fillId="5" borderId="2" xfId="0" applyNumberFormat="1" applyFont="1" applyFill="1" applyBorder="1" applyAlignment="1">
      <alignment horizontal="center" vertical="center"/>
    </xf>
    <xf numFmtId="3" fontId="1" fillId="5" borderId="4" xfId="0" applyNumberFormat="1" applyFont="1" applyFill="1" applyBorder="1" applyAlignment="1">
      <alignment horizontal="center" vertical="center"/>
    </xf>
    <xf numFmtId="3" fontId="1" fillId="5" borderId="3" xfId="0" applyNumberFormat="1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1" fillId="5" borderId="4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3" fontId="4" fillId="0" borderId="13" xfId="0" applyNumberFormat="1" applyFont="1" applyBorder="1" applyAlignment="1">
      <alignment horizontal="center" vertical="center"/>
    </xf>
    <xf numFmtId="0" fontId="4" fillId="0" borderId="14" xfId="0" applyNumberFormat="1" applyFont="1" applyBorder="1" applyAlignment="1">
      <alignment horizontal="center" vertical="center"/>
    </xf>
    <xf numFmtId="0" fontId="4" fillId="0" borderId="15" xfId="0" applyNumberFormat="1" applyFont="1" applyBorder="1" applyAlignment="1">
      <alignment horizontal="center" vertical="center"/>
    </xf>
    <xf numFmtId="0" fontId="3" fillId="6" borderId="10" xfId="0" applyFont="1" applyFill="1" applyBorder="1" applyAlignment="1">
      <alignment horizontal="center" vertical="center"/>
    </xf>
    <xf numFmtId="0" fontId="3" fillId="6" borderId="11" xfId="0" applyFont="1" applyFill="1" applyBorder="1" applyAlignment="1">
      <alignment horizontal="center" vertical="center"/>
    </xf>
    <xf numFmtId="0" fontId="3" fillId="6" borderId="12" xfId="0" applyFont="1" applyFill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6699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7"/>
  <sheetViews>
    <sheetView rightToLeft="1" tabSelected="1" zoomScale="130" zoomScaleNormal="130" workbookViewId="0">
      <pane ySplit="1" topLeftCell="A68" activePane="bottomLeft" state="frozen"/>
      <selection pane="bottomLeft" activeCell="D76" sqref="D76"/>
    </sheetView>
  </sheetViews>
  <sheetFormatPr defaultColWidth="12.42578125" defaultRowHeight="18.75" customHeight="1" x14ac:dyDescent="0.25"/>
  <cols>
    <col min="1" max="1" width="5.140625" style="2" customWidth="1"/>
    <col min="2" max="2" width="13" style="2" customWidth="1"/>
    <col min="3" max="3" width="12.140625" style="2" customWidth="1"/>
    <col min="4" max="4" width="14.140625" style="2" customWidth="1"/>
    <col min="5" max="5" width="16" style="2" bestFit="1" customWidth="1"/>
    <col min="6" max="6" width="26.140625" style="18" customWidth="1"/>
    <col min="7" max="7" width="12.42578125" style="2"/>
    <col min="8" max="8" width="23.42578125" style="2" customWidth="1"/>
    <col min="9" max="9" width="25.85546875" style="3" customWidth="1"/>
    <col min="10" max="16384" width="12.42578125" style="2"/>
  </cols>
  <sheetData>
    <row r="1" spans="1:9" ht="18.7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9" t="s">
        <v>51</v>
      </c>
    </row>
    <row r="2" spans="1:9" ht="18.75" customHeight="1" x14ac:dyDescent="0.25">
      <c r="A2" s="1">
        <v>1</v>
      </c>
      <c r="B2" s="4" t="s">
        <v>5</v>
      </c>
      <c r="C2" s="19">
        <v>220000</v>
      </c>
      <c r="D2" s="19">
        <v>220000</v>
      </c>
      <c r="E2" s="5" t="s">
        <v>53</v>
      </c>
      <c r="F2" s="19"/>
      <c r="I2" s="2"/>
    </row>
    <row r="3" spans="1:9" ht="18.75" customHeight="1" x14ac:dyDescent="0.25">
      <c r="A3" s="1">
        <v>2</v>
      </c>
      <c r="B3" s="4" t="s">
        <v>6</v>
      </c>
      <c r="C3" s="19">
        <v>220000</v>
      </c>
      <c r="D3" s="19">
        <v>220000</v>
      </c>
      <c r="E3" s="5" t="s">
        <v>54</v>
      </c>
      <c r="F3" s="19"/>
      <c r="I3" s="2"/>
    </row>
    <row r="4" spans="1:9" ht="18.75" customHeight="1" x14ac:dyDescent="0.25">
      <c r="A4" s="1">
        <v>3</v>
      </c>
      <c r="B4" s="4" t="s">
        <v>7</v>
      </c>
      <c r="C4" s="20">
        <v>305000</v>
      </c>
      <c r="D4" s="79">
        <v>700000</v>
      </c>
      <c r="E4" s="81" t="s">
        <v>55</v>
      </c>
      <c r="F4" s="79" t="s">
        <v>56</v>
      </c>
    </row>
    <row r="5" spans="1:9" ht="18.75" customHeight="1" x14ac:dyDescent="0.25">
      <c r="A5" s="1">
        <v>4</v>
      </c>
      <c r="B5" s="4" t="s">
        <v>8</v>
      </c>
      <c r="C5" s="20">
        <v>370000</v>
      </c>
      <c r="D5" s="80"/>
      <c r="E5" s="82"/>
      <c r="F5" s="80"/>
    </row>
    <row r="6" spans="1:9" ht="18.75" customHeight="1" x14ac:dyDescent="0.25">
      <c r="A6" s="1">
        <v>5</v>
      </c>
      <c r="B6" s="4" t="s">
        <v>9</v>
      </c>
      <c r="C6" s="19">
        <v>370000</v>
      </c>
      <c r="D6" s="19">
        <v>345000</v>
      </c>
      <c r="E6" s="5" t="s">
        <v>57</v>
      </c>
      <c r="F6" s="30" t="s">
        <v>58</v>
      </c>
    </row>
    <row r="7" spans="1:9" ht="18.75" customHeight="1" x14ac:dyDescent="0.25">
      <c r="A7" s="1">
        <v>6</v>
      </c>
      <c r="B7" s="4" t="s">
        <v>10</v>
      </c>
      <c r="C7" s="19">
        <v>370000</v>
      </c>
      <c r="D7" s="19">
        <v>370000</v>
      </c>
      <c r="E7" s="6" t="s">
        <v>59</v>
      </c>
      <c r="F7" s="19"/>
    </row>
    <row r="8" spans="1:9" ht="18.75" customHeight="1" x14ac:dyDescent="0.25">
      <c r="A8" s="1">
        <v>7</v>
      </c>
      <c r="B8" s="4" t="s">
        <v>11</v>
      </c>
      <c r="C8" s="19">
        <v>370000</v>
      </c>
      <c r="D8" s="19">
        <v>370000</v>
      </c>
      <c r="E8" s="6" t="s">
        <v>60</v>
      </c>
      <c r="F8" s="19"/>
    </row>
    <row r="9" spans="1:9" ht="18.75" customHeight="1" x14ac:dyDescent="0.25">
      <c r="A9" s="1">
        <v>8</v>
      </c>
      <c r="B9" s="4" t="s">
        <v>12</v>
      </c>
      <c r="C9" s="19">
        <v>370000</v>
      </c>
      <c r="D9" s="19">
        <v>370000</v>
      </c>
      <c r="E9" s="6" t="s">
        <v>61</v>
      </c>
      <c r="F9" s="19"/>
    </row>
    <row r="10" spans="1:9" ht="18.75" customHeight="1" x14ac:dyDescent="0.25">
      <c r="A10" s="1">
        <v>9</v>
      </c>
      <c r="B10" s="4" t="s">
        <v>13</v>
      </c>
      <c r="C10" s="19">
        <v>370000</v>
      </c>
      <c r="D10" s="19">
        <v>370000</v>
      </c>
      <c r="E10" s="6" t="s">
        <v>62</v>
      </c>
      <c r="F10" s="19"/>
    </row>
    <row r="11" spans="1:9" ht="18.75" customHeight="1" x14ac:dyDescent="0.25">
      <c r="A11" s="1">
        <v>10</v>
      </c>
      <c r="B11" s="4" t="s">
        <v>14</v>
      </c>
      <c r="C11" s="19">
        <v>370000</v>
      </c>
      <c r="D11" s="19">
        <v>370000</v>
      </c>
      <c r="E11" s="6" t="s">
        <v>63</v>
      </c>
      <c r="F11" s="19"/>
    </row>
    <row r="12" spans="1:9" ht="18.75" customHeight="1" x14ac:dyDescent="0.25">
      <c r="A12" s="1">
        <v>11</v>
      </c>
      <c r="B12" s="7" t="s">
        <v>15</v>
      </c>
      <c r="C12" s="20">
        <v>370000</v>
      </c>
      <c r="D12" s="79">
        <v>1110000</v>
      </c>
      <c r="E12" s="81" t="s">
        <v>64</v>
      </c>
      <c r="F12" s="83" t="s">
        <v>65</v>
      </c>
    </row>
    <row r="13" spans="1:9" ht="18.75" customHeight="1" x14ac:dyDescent="0.25">
      <c r="A13" s="1">
        <v>12</v>
      </c>
      <c r="B13" s="7" t="s">
        <v>16</v>
      </c>
      <c r="C13" s="20">
        <v>370000</v>
      </c>
      <c r="D13" s="83"/>
      <c r="E13" s="84"/>
      <c r="F13" s="83"/>
    </row>
    <row r="14" spans="1:9" ht="18.75" customHeight="1" x14ac:dyDescent="0.25">
      <c r="A14" s="1">
        <v>13</v>
      </c>
      <c r="B14" s="7" t="s">
        <v>17</v>
      </c>
      <c r="C14" s="20">
        <v>370000</v>
      </c>
      <c r="D14" s="80"/>
      <c r="E14" s="82"/>
      <c r="F14" s="80"/>
    </row>
    <row r="15" spans="1:9" ht="18.75" customHeight="1" x14ac:dyDescent="0.25">
      <c r="A15" s="1">
        <v>14</v>
      </c>
      <c r="B15" s="7" t="s">
        <v>18</v>
      </c>
      <c r="C15" s="17">
        <v>370000</v>
      </c>
      <c r="D15" s="63">
        <v>1110000</v>
      </c>
      <c r="E15" s="66" t="s">
        <v>66</v>
      </c>
      <c r="F15" s="63" t="s">
        <v>65</v>
      </c>
    </row>
    <row r="16" spans="1:9" ht="18.75" customHeight="1" x14ac:dyDescent="0.25">
      <c r="A16" s="1">
        <v>15</v>
      </c>
      <c r="B16" s="7" t="s">
        <v>19</v>
      </c>
      <c r="C16" s="17">
        <v>370000</v>
      </c>
      <c r="D16" s="64"/>
      <c r="E16" s="67"/>
      <c r="F16" s="64"/>
    </row>
    <row r="17" spans="1:6" ht="18.75" customHeight="1" x14ac:dyDescent="0.25">
      <c r="A17" s="1">
        <v>16</v>
      </c>
      <c r="B17" s="7" t="s">
        <v>20</v>
      </c>
      <c r="C17" s="17">
        <v>370000</v>
      </c>
      <c r="D17" s="65"/>
      <c r="E17" s="68"/>
      <c r="F17" s="65"/>
    </row>
    <row r="18" spans="1:6" ht="18.75" customHeight="1" x14ac:dyDescent="0.25">
      <c r="A18" s="1">
        <v>17</v>
      </c>
      <c r="B18" s="7" t="s">
        <v>21</v>
      </c>
      <c r="C18" s="19">
        <v>370000</v>
      </c>
      <c r="D18" s="19">
        <v>370000</v>
      </c>
      <c r="E18" s="5" t="s">
        <v>67</v>
      </c>
      <c r="F18" s="19"/>
    </row>
    <row r="19" spans="1:6" ht="18.75" customHeight="1" x14ac:dyDescent="0.25">
      <c r="A19" s="1">
        <v>18</v>
      </c>
      <c r="B19" s="7" t="s">
        <v>22</v>
      </c>
      <c r="C19" s="19">
        <v>370000</v>
      </c>
      <c r="D19" s="19">
        <v>370000</v>
      </c>
      <c r="E19" s="5" t="s">
        <v>71</v>
      </c>
      <c r="F19" s="19"/>
    </row>
    <row r="20" spans="1:6" ht="18.75" customHeight="1" x14ac:dyDescent="0.25">
      <c r="A20" s="1">
        <v>19</v>
      </c>
      <c r="B20" s="7" t="s">
        <v>23</v>
      </c>
      <c r="C20" s="21">
        <v>370000</v>
      </c>
      <c r="D20" s="21">
        <v>370000</v>
      </c>
      <c r="E20" s="8" t="s">
        <v>72</v>
      </c>
      <c r="F20" s="21"/>
    </row>
    <row r="21" spans="1:6" ht="18.75" customHeight="1" x14ac:dyDescent="0.25">
      <c r="A21" s="1">
        <v>20</v>
      </c>
      <c r="B21" s="7" t="s">
        <v>24</v>
      </c>
      <c r="C21" s="21">
        <v>370000</v>
      </c>
      <c r="D21" s="21">
        <v>370000</v>
      </c>
      <c r="E21" s="8" t="s">
        <v>73</v>
      </c>
      <c r="F21" s="21"/>
    </row>
    <row r="22" spans="1:6" ht="18.75" customHeight="1" x14ac:dyDescent="0.25">
      <c r="A22" s="1">
        <v>21</v>
      </c>
      <c r="B22" s="7" t="s">
        <v>25</v>
      </c>
      <c r="C22" s="21">
        <v>370000</v>
      </c>
      <c r="D22" s="21">
        <v>370000</v>
      </c>
      <c r="E22" s="8" t="s">
        <v>74</v>
      </c>
      <c r="F22" s="21"/>
    </row>
    <row r="23" spans="1:6" ht="18.75" customHeight="1" x14ac:dyDescent="0.25">
      <c r="A23" s="1">
        <v>22</v>
      </c>
      <c r="B23" s="7" t="s">
        <v>26</v>
      </c>
      <c r="C23" s="19">
        <v>370000</v>
      </c>
      <c r="D23" s="19">
        <v>370000</v>
      </c>
      <c r="E23" s="8" t="s">
        <v>75</v>
      </c>
      <c r="F23" s="19"/>
    </row>
    <row r="24" spans="1:6" ht="18.75" customHeight="1" x14ac:dyDescent="0.25">
      <c r="A24" s="1">
        <v>23</v>
      </c>
      <c r="B24" s="9" t="s">
        <v>27</v>
      </c>
      <c r="C24" s="19">
        <v>370000</v>
      </c>
      <c r="D24" s="19">
        <v>370000</v>
      </c>
      <c r="E24" s="8" t="s">
        <v>76</v>
      </c>
      <c r="F24" s="19"/>
    </row>
    <row r="25" spans="1:6" ht="18.75" customHeight="1" x14ac:dyDescent="0.25">
      <c r="A25" s="1">
        <v>24</v>
      </c>
      <c r="B25" s="9" t="s">
        <v>28</v>
      </c>
      <c r="C25" s="17">
        <v>370000</v>
      </c>
      <c r="D25" s="63">
        <v>1110000</v>
      </c>
      <c r="E25" s="66" t="s">
        <v>69</v>
      </c>
      <c r="F25" s="63" t="s">
        <v>65</v>
      </c>
    </row>
    <row r="26" spans="1:6" ht="18.75" customHeight="1" x14ac:dyDescent="0.25">
      <c r="A26" s="1">
        <v>25</v>
      </c>
      <c r="B26" s="9" t="s">
        <v>29</v>
      </c>
      <c r="C26" s="17">
        <v>370000</v>
      </c>
      <c r="D26" s="64"/>
      <c r="E26" s="67"/>
      <c r="F26" s="64"/>
    </row>
    <row r="27" spans="1:6" ht="18.75" customHeight="1" x14ac:dyDescent="0.25">
      <c r="A27" s="1">
        <v>26</v>
      </c>
      <c r="B27" s="9" t="s">
        <v>30</v>
      </c>
      <c r="C27" s="17">
        <v>370000</v>
      </c>
      <c r="D27" s="65"/>
      <c r="E27" s="68"/>
      <c r="F27" s="65"/>
    </row>
    <row r="28" spans="1:6" ht="18.75" customHeight="1" x14ac:dyDescent="0.25">
      <c r="A28" s="1">
        <v>27</v>
      </c>
      <c r="B28" s="9" t="s">
        <v>31</v>
      </c>
      <c r="C28" s="19">
        <v>370000</v>
      </c>
      <c r="D28" s="19">
        <v>370000</v>
      </c>
      <c r="E28" s="5" t="s">
        <v>70</v>
      </c>
      <c r="F28" s="19"/>
    </row>
    <row r="29" spans="1:6" ht="18.75" customHeight="1" x14ac:dyDescent="0.25">
      <c r="A29" s="1">
        <v>28</v>
      </c>
      <c r="B29" s="9" t="s">
        <v>32</v>
      </c>
      <c r="C29" s="22">
        <v>370000</v>
      </c>
      <c r="D29" s="92">
        <v>1110000</v>
      </c>
      <c r="E29" s="95" t="s">
        <v>77</v>
      </c>
      <c r="F29" s="92" t="s">
        <v>65</v>
      </c>
    </row>
    <row r="30" spans="1:6" ht="18.75" customHeight="1" x14ac:dyDescent="0.25">
      <c r="A30" s="1">
        <v>29</v>
      </c>
      <c r="B30" s="9" t="s">
        <v>33</v>
      </c>
      <c r="C30" s="22">
        <v>370000</v>
      </c>
      <c r="D30" s="93"/>
      <c r="E30" s="96"/>
      <c r="F30" s="93"/>
    </row>
    <row r="31" spans="1:6" ht="18.75" customHeight="1" x14ac:dyDescent="0.25">
      <c r="A31" s="1">
        <v>30</v>
      </c>
      <c r="B31" s="9" t="s">
        <v>34</v>
      </c>
      <c r="C31" s="22">
        <v>370000</v>
      </c>
      <c r="D31" s="94"/>
      <c r="E31" s="97"/>
      <c r="F31" s="94"/>
    </row>
    <row r="32" spans="1:6" ht="18.75" customHeight="1" x14ac:dyDescent="0.25">
      <c r="A32" s="1">
        <v>31</v>
      </c>
      <c r="B32" s="9" t="s">
        <v>35</v>
      </c>
      <c r="C32" s="23">
        <v>370000</v>
      </c>
      <c r="D32" s="69">
        <v>1850000</v>
      </c>
      <c r="E32" s="72" t="s">
        <v>78</v>
      </c>
      <c r="F32" s="69" t="s">
        <v>79</v>
      </c>
    </row>
    <row r="33" spans="1:6" ht="18.75" customHeight="1" x14ac:dyDescent="0.25">
      <c r="A33" s="1">
        <v>32</v>
      </c>
      <c r="B33" s="9" t="s">
        <v>36</v>
      </c>
      <c r="C33" s="23">
        <v>370000</v>
      </c>
      <c r="D33" s="70"/>
      <c r="E33" s="73"/>
      <c r="F33" s="70"/>
    </row>
    <row r="34" spans="1:6" ht="18.75" customHeight="1" x14ac:dyDescent="0.25">
      <c r="A34" s="1">
        <v>33</v>
      </c>
      <c r="B34" s="9" t="s">
        <v>37</v>
      </c>
      <c r="C34" s="23">
        <v>370000</v>
      </c>
      <c r="D34" s="70"/>
      <c r="E34" s="73"/>
      <c r="F34" s="70"/>
    </row>
    <row r="35" spans="1:6" ht="18.75" customHeight="1" x14ac:dyDescent="0.25">
      <c r="A35" s="1">
        <v>34</v>
      </c>
      <c r="B35" s="9" t="s">
        <v>38</v>
      </c>
      <c r="C35" s="23">
        <v>370000</v>
      </c>
      <c r="D35" s="70"/>
      <c r="E35" s="73"/>
      <c r="F35" s="70"/>
    </row>
    <row r="36" spans="1:6" ht="18.75" customHeight="1" x14ac:dyDescent="0.25">
      <c r="A36" s="1">
        <v>35</v>
      </c>
      <c r="B36" s="10" t="s">
        <v>39</v>
      </c>
      <c r="C36" s="23">
        <v>370000</v>
      </c>
      <c r="D36" s="71"/>
      <c r="E36" s="74"/>
      <c r="F36" s="71"/>
    </row>
    <row r="37" spans="1:6" ht="18.75" customHeight="1" x14ac:dyDescent="0.25">
      <c r="A37" s="1">
        <v>36</v>
      </c>
      <c r="B37" s="10" t="s">
        <v>40</v>
      </c>
      <c r="C37" s="19">
        <v>370000</v>
      </c>
      <c r="D37" s="19">
        <v>370000</v>
      </c>
      <c r="E37" s="5" t="s">
        <v>80</v>
      </c>
      <c r="F37" s="19"/>
    </row>
    <row r="38" spans="1:6" ht="18.75" customHeight="1" x14ac:dyDescent="0.25">
      <c r="A38" s="1">
        <v>37</v>
      </c>
      <c r="B38" s="10" t="s">
        <v>41</v>
      </c>
      <c r="C38" s="19">
        <v>370000</v>
      </c>
      <c r="D38" s="19">
        <v>370000</v>
      </c>
      <c r="E38" s="5" t="s">
        <v>81</v>
      </c>
      <c r="F38" s="19"/>
    </row>
    <row r="39" spans="1:6" ht="18.75" customHeight="1" x14ac:dyDescent="0.25">
      <c r="A39" s="1">
        <v>38</v>
      </c>
      <c r="B39" s="10" t="s">
        <v>42</v>
      </c>
      <c r="C39" s="17">
        <v>370000</v>
      </c>
      <c r="D39" s="63">
        <v>1110000</v>
      </c>
      <c r="E39" s="66" t="s">
        <v>82</v>
      </c>
      <c r="F39" s="63" t="s">
        <v>65</v>
      </c>
    </row>
    <row r="40" spans="1:6" ht="18.75" customHeight="1" x14ac:dyDescent="0.25">
      <c r="A40" s="1">
        <v>39</v>
      </c>
      <c r="B40" s="10" t="s">
        <v>43</v>
      </c>
      <c r="C40" s="17">
        <v>370000</v>
      </c>
      <c r="D40" s="64"/>
      <c r="E40" s="67"/>
      <c r="F40" s="64"/>
    </row>
    <row r="41" spans="1:6" ht="18.75" customHeight="1" x14ac:dyDescent="0.25">
      <c r="A41" s="1">
        <v>40</v>
      </c>
      <c r="B41" s="10" t="s">
        <v>44</v>
      </c>
      <c r="C41" s="17">
        <v>370000</v>
      </c>
      <c r="D41" s="65"/>
      <c r="E41" s="68"/>
      <c r="F41" s="65"/>
    </row>
    <row r="42" spans="1:6" ht="18.75" customHeight="1" x14ac:dyDescent="0.25">
      <c r="A42" s="1">
        <v>41</v>
      </c>
      <c r="B42" s="10" t="s">
        <v>45</v>
      </c>
      <c r="C42" s="19">
        <v>370000</v>
      </c>
      <c r="D42" s="19">
        <v>370000</v>
      </c>
      <c r="E42" s="5" t="s">
        <v>87</v>
      </c>
      <c r="F42" s="19"/>
    </row>
    <row r="43" spans="1:6" ht="18.75" customHeight="1" x14ac:dyDescent="0.25">
      <c r="A43" s="1">
        <v>42</v>
      </c>
      <c r="B43" s="10" t="s">
        <v>46</v>
      </c>
      <c r="C43" s="19">
        <v>370000</v>
      </c>
      <c r="D43" s="19">
        <v>370000</v>
      </c>
      <c r="E43" s="5" t="s">
        <v>89</v>
      </c>
      <c r="F43" s="19"/>
    </row>
    <row r="44" spans="1:6" ht="18.75" customHeight="1" x14ac:dyDescent="0.25">
      <c r="A44" s="1">
        <v>43</v>
      </c>
      <c r="B44" s="10" t="s">
        <v>47</v>
      </c>
      <c r="C44" s="24">
        <v>370000</v>
      </c>
      <c r="D44" s="75">
        <v>740000</v>
      </c>
      <c r="E44" s="77" t="s">
        <v>90</v>
      </c>
      <c r="F44" s="75" t="s">
        <v>91</v>
      </c>
    </row>
    <row r="45" spans="1:6" ht="18.75" customHeight="1" x14ac:dyDescent="0.25">
      <c r="A45" s="1">
        <v>44</v>
      </c>
      <c r="B45" s="10" t="s">
        <v>48</v>
      </c>
      <c r="C45" s="24">
        <v>370000</v>
      </c>
      <c r="D45" s="76"/>
      <c r="E45" s="78"/>
      <c r="F45" s="76"/>
    </row>
    <row r="46" spans="1:6" ht="18.75" customHeight="1" x14ac:dyDescent="0.25">
      <c r="A46" s="1">
        <v>45</v>
      </c>
      <c r="B46" s="10" t="s">
        <v>49</v>
      </c>
      <c r="C46" s="19">
        <v>370000</v>
      </c>
      <c r="D46" s="19">
        <v>370000</v>
      </c>
      <c r="E46" s="5" t="s">
        <v>92</v>
      </c>
      <c r="F46" s="19"/>
    </row>
    <row r="47" spans="1:6" ht="18.75" customHeight="1" x14ac:dyDescent="0.25">
      <c r="A47" s="1">
        <v>46</v>
      </c>
      <c r="B47" s="10" t="s">
        <v>50</v>
      </c>
      <c r="C47" s="19">
        <v>370000</v>
      </c>
      <c r="D47" s="19">
        <v>370000</v>
      </c>
      <c r="E47" s="5" t="s">
        <v>110</v>
      </c>
      <c r="F47" s="19"/>
    </row>
    <row r="48" spans="1:6" ht="18.75" customHeight="1" x14ac:dyDescent="0.25">
      <c r="A48" s="1">
        <v>47</v>
      </c>
      <c r="B48" s="10" t="s">
        <v>93</v>
      </c>
      <c r="C48" s="19">
        <v>370000</v>
      </c>
      <c r="D48" s="19">
        <v>370000</v>
      </c>
      <c r="E48" s="5" t="s">
        <v>111</v>
      </c>
      <c r="F48" s="19"/>
    </row>
    <row r="49" spans="1:9" ht="18.75" customHeight="1" x14ac:dyDescent="0.25">
      <c r="A49" s="1">
        <v>48</v>
      </c>
      <c r="B49" s="10" t="s">
        <v>94</v>
      </c>
      <c r="C49" s="25">
        <v>370000</v>
      </c>
      <c r="D49" s="46">
        <v>740000</v>
      </c>
      <c r="E49" s="49" t="s">
        <v>112</v>
      </c>
      <c r="F49" s="46" t="s">
        <v>91</v>
      </c>
    </row>
    <row r="50" spans="1:9" ht="18.75" customHeight="1" x14ac:dyDescent="0.25">
      <c r="A50" s="1">
        <v>49</v>
      </c>
      <c r="B50" s="10" t="s">
        <v>95</v>
      </c>
      <c r="C50" s="25">
        <v>370000</v>
      </c>
      <c r="D50" s="48"/>
      <c r="E50" s="51"/>
      <c r="F50" s="48"/>
    </row>
    <row r="51" spans="1:9" ht="18.75" customHeight="1" x14ac:dyDescent="0.25">
      <c r="A51" s="1">
        <v>50</v>
      </c>
      <c r="B51" s="10" t="s">
        <v>96</v>
      </c>
      <c r="C51" s="19">
        <v>370000</v>
      </c>
      <c r="D51" s="19">
        <v>370000</v>
      </c>
      <c r="E51" s="5" t="s">
        <v>113</v>
      </c>
      <c r="F51" s="19"/>
    </row>
    <row r="52" spans="1:9" ht="18.75" customHeight="1" x14ac:dyDescent="0.25">
      <c r="A52" s="1">
        <v>51</v>
      </c>
      <c r="B52" s="10" t="s">
        <v>97</v>
      </c>
      <c r="C52" s="19">
        <v>800000</v>
      </c>
      <c r="D52" s="19">
        <v>800000</v>
      </c>
      <c r="E52" s="5" t="s">
        <v>118</v>
      </c>
      <c r="F52" s="17" t="s">
        <v>114</v>
      </c>
    </row>
    <row r="53" spans="1:9" ht="18.75" customHeight="1" x14ac:dyDescent="0.25">
      <c r="A53" s="1">
        <v>52</v>
      </c>
      <c r="B53" s="10" t="s">
        <v>98</v>
      </c>
      <c r="C53" s="17">
        <v>800000</v>
      </c>
      <c r="D53" s="63">
        <v>2400000</v>
      </c>
      <c r="E53" s="66" t="s">
        <v>119</v>
      </c>
      <c r="F53" s="63" t="s">
        <v>65</v>
      </c>
    </row>
    <row r="54" spans="1:9" ht="18.75" customHeight="1" thickBot="1" x14ac:dyDescent="0.3">
      <c r="A54" s="1">
        <v>53</v>
      </c>
      <c r="B54" s="10" t="s">
        <v>99</v>
      </c>
      <c r="C54" s="17">
        <v>800000</v>
      </c>
      <c r="D54" s="64"/>
      <c r="E54" s="67"/>
      <c r="F54" s="64"/>
    </row>
    <row r="55" spans="1:9" ht="18.75" customHeight="1" x14ac:dyDescent="0.25">
      <c r="A55" s="1">
        <v>54</v>
      </c>
      <c r="B55" s="10" t="s">
        <v>100</v>
      </c>
      <c r="C55" s="17">
        <v>800000</v>
      </c>
      <c r="D55" s="65"/>
      <c r="E55" s="68"/>
      <c r="F55" s="65"/>
      <c r="H55" s="85" t="s">
        <v>116</v>
      </c>
      <c r="I55" s="87">
        <f>SUM(C2:C77)</f>
        <v>36945000</v>
      </c>
    </row>
    <row r="56" spans="1:9" ht="18.75" customHeight="1" thickBot="1" x14ac:dyDescent="0.3">
      <c r="A56" s="1">
        <v>55</v>
      </c>
      <c r="B56" s="10" t="s">
        <v>101</v>
      </c>
      <c r="C56" s="25">
        <v>800000</v>
      </c>
      <c r="D56" s="46">
        <v>2400000</v>
      </c>
      <c r="E56" s="49" t="s">
        <v>120</v>
      </c>
      <c r="F56" s="46" t="s">
        <v>65</v>
      </c>
      <c r="H56" s="86"/>
      <c r="I56" s="88"/>
    </row>
    <row r="57" spans="1:9" ht="18.75" customHeight="1" thickBot="1" x14ac:dyDescent="0.3">
      <c r="A57" s="1">
        <v>56</v>
      </c>
      <c r="B57" s="10" t="s">
        <v>102</v>
      </c>
      <c r="C57" s="25">
        <v>800000</v>
      </c>
      <c r="D57" s="47"/>
      <c r="E57" s="50"/>
      <c r="F57" s="47"/>
      <c r="H57" s="14"/>
      <c r="I57" s="15"/>
    </row>
    <row r="58" spans="1:9" ht="18.75" customHeight="1" x14ac:dyDescent="0.25">
      <c r="A58" s="1">
        <v>57</v>
      </c>
      <c r="B58" s="10" t="s">
        <v>103</v>
      </c>
      <c r="C58" s="25">
        <v>800000</v>
      </c>
      <c r="D58" s="48"/>
      <c r="E58" s="51"/>
      <c r="F58" s="48"/>
      <c r="H58" s="101" t="s">
        <v>115</v>
      </c>
      <c r="I58" s="98">
        <f>SUM(D2:D69)</f>
        <v>32295000</v>
      </c>
    </row>
    <row r="59" spans="1:9" ht="18.75" customHeight="1" x14ac:dyDescent="0.25">
      <c r="A59" s="1">
        <v>58</v>
      </c>
      <c r="B59" s="10" t="s">
        <v>104</v>
      </c>
      <c r="C59" s="28">
        <v>800000</v>
      </c>
      <c r="D59" s="52">
        <v>1600000</v>
      </c>
      <c r="E59" s="27" t="s">
        <v>123</v>
      </c>
      <c r="F59" s="28" t="s">
        <v>125</v>
      </c>
      <c r="H59" s="102"/>
      <c r="I59" s="99"/>
    </row>
    <row r="60" spans="1:9" ht="18.75" customHeight="1" thickBot="1" x14ac:dyDescent="0.3">
      <c r="A60" s="1">
        <v>59</v>
      </c>
      <c r="B60" s="10" t="s">
        <v>105</v>
      </c>
      <c r="C60" s="28">
        <v>800000</v>
      </c>
      <c r="D60" s="53"/>
      <c r="E60" s="26" t="s">
        <v>124</v>
      </c>
      <c r="F60" s="28" t="s">
        <v>126</v>
      </c>
      <c r="H60" s="103"/>
      <c r="I60" s="100"/>
    </row>
    <row r="61" spans="1:9" ht="18.75" customHeight="1" thickBot="1" x14ac:dyDescent="0.3">
      <c r="A61" s="1">
        <v>60</v>
      </c>
      <c r="B61" s="10" t="s">
        <v>106</v>
      </c>
      <c r="C61" s="17">
        <v>800000</v>
      </c>
      <c r="D61" s="63">
        <v>3540000</v>
      </c>
      <c r="E61" s="12" t="s">
        <v>138</v>
      </c>
      <c r="F61" s="17" t="s">
        <v>136</v>
      </c>
      <c r="H61" s="14"/>
      <c r="I61" s="15"/>
    </row>
    <row r="62" spans="1:9" ht="18.75" customHeight="1" x14ac:dyDescent="0.25">
      <c r="A62" s="1">
        <v>61</v>
      </c>
      <c r="B62" s="10" t="s">
        <v>107</v>
      </c>
      <c r="C62" s="17">
        <v>800000</v>
      </c>
      <c r="D62" s="64"/>
      <c r="E62" s="12" t="s">
        <v>139</v>
      </c>
      <c r="F62" s="17" t="s">
        <v>137</v>
      </c>
      <c r="G62" s="2" t="s">
        <v>193</v>
      </c>
      <c r="H62" s="90" t="s">
        <v>117</v>
      </c>
      <c r="I62" s="87">
        <f>I55-I58</f>
        <v>4650000</v>
      </c>
    </row>
    <row r="63" spans="1:9" ht="18.75" customHeight="1" thickBot="1" x14ac:dyDescent="0.3">
      <c r="A63" s="1">
        <v>62</v>
      </c>
      <c r="B63" s="10" t="s">
        <v>108</v>
      </c>
      <c r="C63" s="17">
        <v>800000</v>
      </c>
      <c r="D63" s="64"/>
      <c r="E63" s="66" t="s">
        <v>184</v>
      </c>
      <c r="F63" s="63">
        <v>250000</v>
      </c>
      <c r="H63" s="91"/>
      <c r="I63" s="89"/>
    </row>
    <row r="64" spans="1:9" ht="18.75" customHeight="1" x14ac:dyDescent="0.25">
      <c r="A64" s="1">
        <v>63</v>
      </c>
      <c r="B64" s="10" t="s">
        <v>109</v>
      </c>
      <c r="C64" s="17">
        <v>570000</v>
      </c>
      <c r="D64" s="64"/>
      <c r="E64" s="67"/>
      <c r="F64" s="64"/>
    </row>
    <row r="65" spans="1:7" ht="18.75" customHeight="1" x14ac:dyDescent="0.25">
      <c r="A65" s="1">
        <v>64</v>
      </c>
      <c r="B65" s="10" t="s">
        <v>127</v>
      </c>
      <c r="C65" s="17">
        <v>570000</v>
      </c>
      <c r="D65" s="65"/>
      <c r="E65" s="68"/>
      <c r="F65" s="65"/>
    </row>
    <row r="66" spans="1:7" ht="41.25" customHeight="1" x14ac:dyDescent="0.25">
      <c r="A66" s="1">
        <v>65</v>
      </c>
      <c r="B66" s="10" t="s">
        <v>128</v>
      </c>
      <c r="C66" s="43">
        <v>570000</v>
      </c>
      <c r="D66" s="54">
        <v>1140000</v>
      </c>
      <c r="E66" s="56" t="s">
        <v>185</v>
      </c>
      <c r="F66" s="56" t="s">
        <v>186</v>
      </c>
    </row>
    <row r="67" spans="1:7" ht="41.25" customHeight="1" x14ac:dyDescent="0.25">
      <c r="A67" s="1">
        <v>66</v>
      </c>
      <c r="B67" s="10" t="s">
        <v>129</v>
      </c>
      <c r="C67" s="43">
        <v>570000</v>
      </c>
      <c r="D67" s="55"/>
      <c r="E67" s="57"/>
      <c r="F67" s="57"/>
    </row>
    <row r="68" spans="1:7" ht="18.75" customHeight="1" x14ac:dyDescent="0.25">
      <c r="A68" s="1">
        <v>67</v>
      </c>
      <c r="B68" s="10" t="s">
        <v>130</v>
      </c>
      <c r="C68" s="25">
        <v>570000</v>
      </c>
      <c r="D68" s="46">
        <v>2280000</v>
      </c>
      <c r="E68" s="49" t="s">
        <v>191</v>
      </c>
      <c r="F68" s="46" t="s">
        <v>192</v>
      </c>
    </row>
    <row r="69" spans="1:7" ht="18.75" customHeight="1" x14ac:dyDescent="0.25">
      <c r="A69" s="1">
        <v>68</v>
      </c>
      <c r="B69" s="10" t="s">
        <v>131</v>
      </c>
      <c r="C69" s="25">
        <v>570000</v>
      </c>
      <c r="D69" s="47"/>
      <c r="E69" s="50"/>
      <c r="F69" s="47"/>
    </row>
    <row r="70" spans="1:7" ht="18.75" customHeight="1" x14ac:dyDescent="0.25">
      <c r="A70" s="1">
        <v>69</v>
      </c>
      <c r="B70" s="10" t="s">
        <v>132</v>
      </c>
      <c r="C70" s="25">
        <v>570000</v>
      </c>
      <c r="D70" s="47"/>
      <c r="E70" s="50"/>
      <c r="F70" s="47"/>
    </row>
    <row r="71" spans="1:7" ht="18.75" customHeight="1" x14ac:dyDescent="0.25">
      <c r="A71" s="1">
        <v>70</v>
      </c>
      <c r="B71" s="10" t="s">
        <v>133</v>
      </c>
      <c r="C71" s="25">
        <v>570000</v>
      </c>
      <c r="D71" s="47"/>
      <c r="E71" s="50"/>
      <c r="F71" s="47"/>
    </row>
    <row r="72" spans="1:7" ht="18.75" customHeight="1" x14ac:dyDescent="0.25">
      <c r="A72" s="1">
        <v>71</v>
      </c>
      <c r="B72" s="10" t="s">
        <v>134</v>
      </c>
      <c r="C72" s="44">
        <v>570000</v>
      </c>
      <c r="D72" s="58">
        <v>2280000</v>
      </c>
      <c r="E72" s="60" t="s">
        <v>194</v>
      </c>
      <c r="F72" s="62" t="s">
        <v>195</v>
      </c>
      <c r="G72" s="104" t="s">
        <v>193</v>
      </c>
    </row>
    <row r="73" spans="1:7" ht="18.75" customHeight="1" x14ac:dyDescent="0.25">
      <c r="A73" s="1">
        <v>72</v>
      </c>
      <c r="B73" s="10" t="s">
        <v>135</v>
      </c>
      <c r="C73" s="44">
        <v>570000</v>
      </c>
      <c r="D73" s="58"/>
      <c r="E73" s="60"/>
      <c r="F73" s="58"/>
      <c r="G73" s="104"/>
    </row>
    <row r="74" spans="1:7" ht="18.75" customHeight="1" x14ac:dyDescent="0.25">
      <c r="A74" s="1">
        <v>73</v>
      </c>
      <c r="B74" s="10" t="s">
        <v>187</v>
      </c>
      <c r="C74" s="44">
        <v>570000</v>
      </c>
      <c r="D74" s="58"/>
      <c r="E74" s="60"/>
      <c r="F74" s="58"/>
      <c r="G74" s="104"/>
    </row>
    <row r="75" spans="1:7" ht="18.75" customHeight="1" x14ac:dyDescent="0.25">
      <c r="A75" s="1">
        <v>74</v>
      </c>
      <c r="B75" s="10" t="s">
        <v>188</v>
      </c>
      <c r="C75" s="44">
        <v>570000</v>
      </c>
      <c r="D75" s="59"/>
      <c r="E75" s="61"/>
      <c r="F75" s="59"/>
      <c r="G75" s="104"/>
    </row>
    <row r="76" spans="1:7" ht="18.75" customHeight="1" x14ac:dyDescent="0.25">
      <c r="A76" s="1">
        <v>75</v>
      </c>
      <c r="B76" s="10" t="s">
        <v>189</v>
      </c>
      <c r="C76" s="19">
        <v>570000</v>
      </c>
      <c r="D76" s="19"/>
      <c r="E76" s="5"/>
      <c r="F76" s="19"/>
    </row>
    <row r="77" spans="1:7" ht="18.75" customHeight="1" x14ac:dyDescent="0.25">
      <c r="A77" s="1">
        <v>76</v>
      </c>
      <c r="B77" s="10" t="s">
        <v>190</v>
      </c>
      <c r="C77" s="19">
        <v>1800000</v>
      </c>
      <c r="D77" s="19"/>
      <c r="E77" s="5"/>
      <c r="F77" s="19"/>
    </row>
    <row r="78" spans="1:7" ht="18.75" customHeight="1" x14ac:dyDescent="0.25">
      <c r="A78" s="1">
        <v>77</v>
      </c>
      <c r="B78" s="10" t="s">
        <v>196</v>
      </c>
      <c r="C78" s="19">
        <v>1800000</v>
      </c>
      <c r="D78" s="19"/>
      <c r="E78" s="5"/>
      <c r="F78" s="19"/>
    </row>
    <row r="79" spans="1:7" ht="18.75" customHeight="1" x14ac:dyDescent="0.25">
      <c r="A79" s="1">
        <v>78</v>
      </c>
      <c r="B79" s="10" t="s">
        <v>197</v>
      </c>
      <c r="C79" s="19">
        <v>1800000</v>
      </c>
      <c r="D79" s="19"/>
      <c r="E79" s="5"/>
      <c r="F79" s="19"/>
    </row>
    <row r="80" spans="1:7" ht="18.75" customHeight="1" x14ac:dyDescent="0.25">
      <c r="A80" s="1">
        <v>79</v>
      </c>
      <c r="B80" s="10" t="s">
        <v>198</v>
      </c>
      <c r="C80" s="19">
        <v>1800000</v>
      </c>
      <c r="D80" s="19"/>
      <c r="E80" s="5"/>
      <c r="F80" s="19"/>
    </row>
    <row r="81" spans="1:9" ht="18.75" customHeight="1" x14ac:dyDescent="0.25">
      <c r="A81" s="1">
        <v>80</v>
      </c>
      <c r="B81" s="10" t="s">
        <v>199</v>
      </c>
      <c r="C81" s="19">
        <v>1800000</v>
      </c>
      <c r="D81" s="19"/>
      <c r="E81" s="5"/>
      <c r="F81" s="19"/>
    </row>
    <row r="82" spans="1:9" ht="18.75" customHeight="1" x14ac:dyDescent="0.25">
      <c r="A82" s="1">
        <v>81</v>
      </c>
      <c r="B82" s="10" t="s">
        <v>200</v>
      </c>
      <c r="C82" s="19">
        <v>1800000</v>
      </c>
      <c r="D82" s="19"/>
      <c r="E82" s="5"/>
      <c r="F82" s="19"/>
    </row>
    <row r="83" spans="1:9" ht="18.75" customHeight="1" x14ac:dyDescent="0.25">
      <c r="A83" s="1">
        <v>82</v>
      </c>
      <c r="B83" s="10" t="s">
        <v>201</v>
      </c>
      <c r="C83" s="19">
        <v>1800000</v>
      </c>
      <c r="D83" s="19"/>
      <c r="E83" s="5"/>
      <c r="F83" s="19"/>
    </row>
    <row r="84" spans="1:9" ht="18.75" customHeight="1" x14ac:dyDescent="0.25">
      <c r="A84" s="1">
        <v>83</v>
      </c>
      <c r="B84" s="10"/>
      <c r="C84" s="19"/>
      <c r="D84" s="19"/>
      <c r="E84" s="5"/>
      <c r="F84" s="19"/>
    </row>
    <row r="85" spans="1:9" ht="18.75" customHeight="1" x14ac:dyDescent="0.25">
      <c r="A85" s="1">
        <v>84</v>
      </c>
      <c r="B85" s="10"/>
      <c r="C85" s="19"/>
      <c r="D85" s="19"/>
      <c r="E85" s="5"/>
      <c r="F85" s="19"/>
    </row>
    <row r="87" spans="1:9" ht="18.75" customHeight="1" x14ac:dyDescent="0.25">
      <c r="D87" s="31">
        <v>21000000</v>
      </c>
      <c r="E87" s="11" t="s">
        <v>141</v>
      </c>
    </row>
    <row r="88" spans="1:9" ht="18.75" customHeight="1" x14ac:dyDescent="0.25">
      <c r="D88" s="25">
        <v>3000000</v>
      </c>
      <c r="E88" s="13" t="s">
        <v>84</v>
      </c>
      <c r="F88" s="45" t="s">
        <v>83</v>
      </c>
    </row>
    <row r="89" spans="1:9" ht="18.75" customHeight="1" x14ac:dyDescent="0.25">
      <c r="D89" s="25">
        <v>3000000</v>
      </c>
      <c r="E89" s="13" t="s">
        <v>85</v>
      </c>
      <c r="F89" s="45"/>
    </row>
    <row r="90" spans="1:9" ht="18.75" customHeight="1" x14ac:dyDescent="0.25">
      <c r="D90" s="25">
        <v>3000000</v>
      </c>
      <c r="E90" s="13" t="s">
        <v>86</v>
      </c>
      <c r="F90" s="45"/>
    </row>
    <row r="91" spans="1:9" ht="18.75" customHeight="1" x14ac:dyDescent="0.25">
      <c r="D91" s="25">
        <v>1000000</v>
      </c>
      <c r="E91" s="25" t="s">
        <v>88</v>
      </c>
      <c r="F91" s="45"/>
    </row>
    <row r="92" spans="1:9" ht="18.75" customHeight="1" x14ac:dyDescent="0.25">
      <c r="D92" s="32">
        <v>25000000</v>
      </c>
      <c r="E92" s="32" t="s">
        <v>121</v>
      </c>
      <c r="F92" s="18" t="s">
        <v>122</v>
      </c>
    </row>
    <row r="93" spans="1:9" ht="18.75" customHeight="1" x14ac:dyDescent="0.25">
      <c r="I93" s="3" t="s">
        <v>52</v>
      </c>
    </row>
    <row r="94" spans="1:9" ht="18.75" customHeight="1" x14ac:dyDescent="0.25">
      <c r="I94" s="3" t="s">
        <v>68</v>
      </c>
    </row>
    <row r="95" spans="1:9" ht="18.75" customHeight="1" x14ac:dyDescent="0.25">
      <c r="C95" s="2" t="s">
        <v>140</v>
      </c>
      <c r="D95" s="18">
        <f>D92+D91+D90+D89+D88+D87</f>
        <v>56000000</v>
      </c>
      <c r="I95" s="3" t="s">
        <v>68</v>
      </c>
    </row>
    <row r="96" spans="1:9" ht="18.75" customHeight="1" x14ac:dyDescent="0.25">
      <c r="B96" s="14"/>
      <c r="C96" s="16"/>
      <c r="D96" s="14"/>
    </row>
    <row r="97" spans="2:4" ht="18.75" customHeight="1" x14ac:dyDescent="0.25">
      <c r="B97" s="14"/>
      <c r="C97" s="16"/>
      <c r="D97" s="14"/>
    </row>
  </sheetData>
  <mergeCells count="54">
    <mergeCell ref="G72:G75"/>
    <mergeCell ref="I58:I60"/>
    <mergeCell ref="H58:H60"/>
    <mergeCell ref="D61:D65"/>
    <mergeCell ref="E63:E65"/>
    <mergeCell ref="F63:F65"/>
    <mergeCell ref="H55:H56"/>
    <mergeCell ref="I55:I56"/>
    <mergeCell ref="I62:I63"/>
    <mergeCell ref="H62:H63"/>
    <mergeCell ref="D15:D17"/>
    <mergeCell ref="E15:E17"/>
    <mergeCell ref="F15:F17"/>
    <mergeCell ref="D53:D55"/>
    <mergeCell ref="E53:E55"/>
    <mergeCell ref="F53:F55"/>
    <mergeCell ref="D25:D27"/>
    <mergeCell ref="E25:E27"/>
    <mergeCell ref="F25:F27"/>
    <mergeCell ref="D29:D31"/>
    <mergeCell ref="E29:E31"/>
    <mergeCell ref="F29:F31"/>
    <mergeCell ref="D4:D5"/>
    <mergeCell ref="E4:E5"/>
    <mergeCell ref="F4:F5"/>
    <mergeCell ref="D12:D14"/>
    <mergeCell ref="E12:E14"/>
    <mergeCell ref="F12:F14"/>
    <mergeCell ref="D44:D45"/>
    <mergeCell ref="E44:E45"/>
    <mergeCell ref="F44:F45"/>
    <mergeCell ref="E49:E50"/>
    <mergeCell ref="F49:F50"/>
    <mergeCell ref="D49:D50"/>
    <mergeCell ref="D39:D41"/>
    <mergeCell ref="E39:E41"/>
    <mergeCell ref="F39:F41"/>
    <mergeCell ref="D32:D36"/>
    <mergeCell ref="E32:E36"/>
    <mergeCell ref="F32:F36"/>
    <mergeCell ref="F88:F91"/>
    <mergeCell ref="D56:D58"/>
    <mergeCell ref="E56:E58"/>
    <mergeCell ref="F56:F58"/>
    <mergeCell ref="D59:D60"/>
    <mergeCell ref="D66:D67"/>
    <mergeCell ref="E66:E67"/>
    <mergeCell ref="F66:F67"/>
    <mergeCell ref="D68:D71"/>
    <mergeCell ref="E68:E71"/>
    <mergeCell ref="D72:D75"/>
    <mergeCell ref="E72:E75"/>
    <mergeCell ref="F72:F75"/>
    <mergeCell ref="F68:F71"/>
  </mergeCells>
  <phoneticPr fontId="2" type="noConversion"/>
  <printOptions horizontalCentered="1" verticalCentered="1"/>
  <pageMargins left="0.25" right="0.25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rightToLeft="1" workbookViewId="0">
      <selection activeCell="C6" sqref="C6"/>
    </sheetView>
  </sheetViews>
  <sheetFormatPr defaultRowHeight="24" customHeight="1" x14ac:dyDescent="0.25"/>
  <cols>
    <col min="1" max="1" width="9.140625" style="33"/>
    <col min="2" max="2" width="17.85546875" style="33" customWidth="1"/>
    <col min="3" max="3" width="23.140625" style="33" customWidth="1"/>
    <col min="4" max="4" width="17.7109375" style="33" customWidth="1"/>
    <col min="5" max="5" width="9.140625" style="33"/>
    <col min="6" max="6" width="37" style="33" customWidth="1"/>
    <col min="7" max="7" width="29.28515625" style="33" customWidth="1"/>
    <col min="8" max="16384" width="9.140625" style="33"/>
  </cols>
  <sheetData>
    <row r="1" spans="1:7" ht="24" customHeight="1" x14ac:dyDescent="0.25">
      <c r="A1" s="34" t="s">
        <v>0</v>
      </c>
      <c r="B1" s="34" t="s">
        <v>142</v>
      </c>
      <c r="C1" s="34" t="s">
        <v>143</v>
      </c>
      <c r="D1" s="34" t="s">
        <v>180</v>
      </c>
    </row>
    <row r="2" spans="1:7" ht="24" customHeight="1" x14ac:dyDescent="0.25">
      <c r="A2" s="41">
        <v>1</v>
      </c>
      <c r="B2" s="41" t="s">
        <v>144</v>
      </c>
      <c r="C2" s="42">
        <v>1100000</v>
      </c>
      <c r="D2" s="42">
        <v>1100000</v>
      </c>
      <c r="F2" s="37" t="s">
        <v>181</v>
      </c>
      <c r="G2" s="38">
        <f>SUM(C2:C37)</f>
        <v>39600000</v>
      </c>
    </row>
    <row r="3" spans="1:7" ht="24" customHeight="1" x14ac:dyDescent="0.25">
      <c r="A3" s="34">
        <v>2</v>
      </c>
      <c r="B3" s="34" t="s">
        <v>146</v>
      </c>
      <c r="C3" s="35">
        <v>1100000</v>
      </c>
      <c r="D3" s="35"/>
      <c r="F3" s="37" t="s">
        <v>182</v>
      </c>
      <c r="G3" s="38">
        <f>SUM(D2:D37)</f>
        <v>1100000</v>
      </c>
    </row>
    <row r="4" spans="1:7" ht="24" customHeight="1" x14ac:dyDescent="0.25">
      <c r="A4" s="41">
        <v>3</v>
      </c>
      <c r="B4" s="41" t="s">
        <v>147</v>
      </c>
      <c r="C4" s="42">
        <v>1100000</v>
      </c>
      <c r="D4" s="42"/>
      <c r="F4" s="36"/>
      <c r="G4" s="36"/>
    </row>
    <row r="5" spans="1:7" ht="24" customHeight="1" x14ac:dyDescent="0.25">
      <c r="A5" s="34">
        <v>4</v>
      </c>
      <c r="B5" s="34" t="s">
        <v>148</v>
      </c>
      <c r="C5" s="35">
        <v>1100000</v>
      </c>
      <c r="D5" s="35"/>
      <c r="F5" s="39" t="s">
        <v>183</v>
      </c>
      <c r="G5" s="40">
        <f>G2-G3</f>
        <v>38500000</v>
      </c>
    </row>
    <row r="6" spans="1:7" ht="24" customHeight="1" x14ac:dyDescent="0.25">
      <c r="A6" s="41">
        <v>5</v>
      </c>
      <c r="B6" s="41" t="s">
        <v>149</v>
      </c>
      <c r="C6" s="42">
        <v>1100000</v>
      </c>
      <c r="D6" s="42"/>
    </row>
    <row r="7" spans="1:7" ht="24" customHeight="1" x14ac:dyDescent="0.25">
      <c r="A7" s="34">
        <v>6</v>
      </c>
      <c r="B7" s="34" t="s">
        <v>150</v>
      </c>
      <c r="C7" s="35">
        <v>1100000</v>
      </c>
      <c r="D7" s="35"/>
    </row>
    <row r="8" spans="1:7" ht="24" customHeight="1" x14ac:dyDescent="0.25">
      <c r="A8" s="41">
        <v>7</v>
      </c>
      <c r="B8" s="41" t="s">
        <v>151</v>
      </c>
      <c r="C8" s="42">
        <v>1100000</v>
      </c>
      <c r="D8" s="42"/>
    </row>
    <row r="9" spans="1:7" ht="24" customHeight="1" x14ac:dyDescent="0.25">
      <c r="A9" s="34">
        <v>8</v>
      </c>
      <c r="B9" s="34" t="s">
        <v>152</v>
      </c>
      <c r="C9" s="35">
        <v>1100000</v>
      </c>
      <c r="D9" s="35"/>
    </row>
    <row r="10" spans="1:7" ht="24" customHeight="1" x14ac:dyDescent="0.25">
      <c r="A10" s="41">
        <v>9</v>
      </c>
      <c r="B10" s="41" t="s">
        <v>153</v>
      </c>
      <c r="C10" s="42">
        <v>1100000</v>
      </c>
      <c r="D10" s="42"/>
    </row>
    <row r="11" spans="1:7" ht="24" customHeight="1" x14ac:dyDescent="0.25">
      <c r="A11" s="34">
        <v>10</v>
      </c>
      <c r="B11" s="34" t="s">
        <v>154</v>
      </c>
      <c r="C11" s="35">
        <v>1100000</v>
      </c>
      <c r="D11" s="35"/>
    </row>
    <row r="12" spans="1:7" ht="24" customHeight="1" x14ac:dyDescent="0.25">
      <c r="A12" s="41">
        <v>11</v>
      </c>
      <c r="B12" s="41" t="s">
        <v>155</v>
      </c>
      <c r="C12" s="42">
        <v>1100000</v>
      </c>
      <c r="D12" s="42"/>
    </row>
    <row r="13" spans="1:7" ht="24" customHeight="1" x14ac:dyDescent="0.25">
      <c r="A13" s="34">
        <v>12</v>
      </c>
      <c r="B13" s="34" t="s">
        <v>156</v>
      </c>
      <c r="C13" s="35">
        <v>1100000</v>
      </c>
      <c r="D13" s="35"/>
    </row>
    <row r="14" spans="1:7" ht="24" customHeight="1" x14ac:dyDescent="0.25">
      <c r="A14" s="41">
        <v>13</v>
      </c>
      <c r="B14" s="41" t="s">
        <v>145</v>
      </c>
      <c r="C14" s="42">
        <v>1100000</v>
      </c>
      <c r="D14" s="42"/>
    </row>
    <row r="15" spans="1:7" ht="24" customHeight="1" x14ac:dyDescent="0.25">
      <c r="A15" s="34">
        <v>14</v>
      </c>
      <c r="B15" s="34" t="s">
        <v>157</v>
      </c>
      <c r="C15" s="35">
        <v>1100000</v>
      </c>
      <c r="D15" s="35"/>
    </row>
    <row r="16" spans="1:7" ht="24" customHeight="1" x14ac:dyDescent="0.25">
      <c r="A16" s="41">
        <v>15</v>
      </c>
      <c r="B16" s="41" t="s">
        <v>158</v>
      </c>
      <c r="C16" s="42">
        <v>1100000</v>
      </c>
      <c r="D16" s="42"/>
    </row>
    <row r="17" spans="1:4" ht="24" customHeight="1" x14ac:dyDescent="0.25">
      <c r="A17" s="34">
        <v>16</v>
      </c>
      <c r="B17" s="34" t="s">
        <v>159</v>
      </c>
      <c r="C17" s="35">
        <v>1100000</v>
      </c>
      <c r="D17" s="35"/>
    </row>
    <row r="18" spans="1:4" ht="24" customHeight="1" x14ac:dyDescent="0.25">
      <c r="A18" s="41">
        <v>17</v>
      </c>
      <c r="B18" s="41" t="s">
        <v>160</v>
      </c>
      <c r="C18" s="42">
        <v>1100000</v>
      </c>
      <c r="D18" s="42"/>
    </row>
    <row r="19" spans="1:4" ht="24" customHeight="1" x14ac:dyDescent="0.25">
      <c r="A19" s="34">
        <v>18</v>
      </c>
      <c r="B19" s="34" t="s">
        <v>161</v>
      </c>
      <c r="C19" s="35">
        <v>1100000</v>
      </c>
      <c r="D19" s="35"/>
    </row>
    <row r="20" spans="1:4" ht="24" customHeight="1" x14ac:dyDescent="0.25">
      <c r="A20" s="41">
        <v>19</v>
      </c>
      <c r="B20" s="41" t="s">
        <v>162</v>
      </c>
      <c r="C20" s="42">
        <v>1100000</v>
      </c>
      <c r="D20" s="42"/>
    </row>
    <row r="21" spans="1:4" ht="24" customHeight="1" x14ac:dyDescent="0.25">
      <c r="A21" s="34">
        <v>20</v>
      </c>
      <c r="B21" s="34" t="s">
        <v>164</v>
      </c>
      <c r="C21" s="35">
        <v>1100000</v>
      </c>
      <c r="D21" s="35"/>
    </row>
    <row r="22" spans="1:4" ht="24" customHeight="1" x14ac:dyDescent="0.25">
      <c r="A22" s="41">
        <v>21</v>
      </c>
      <c r="B22" s="41" t="s">
        <v>165</v>
      </c>
      <c r="C22" s="42">
        <v>1100000</v>
      </c>
      <c r="D22" s="42"/>
    </row>
    <row r="23" spans="1:4" ht="24" customHeight="1" x14ac:dyDescent="0.25">
      <c r="A23" s="34">
        <v>22</v>
      </c>
      <c r="B23" s="34" t="s">
        <v>166</v>
      </c>
      <c r="C23" s="35">
        <v>1100000</v>
      </c>
      <c r="D23" s="35"/>
    </row>
    <row r="24" spans="1:4" ht="24" customHeight="1" x14ac:dyDescent="0.25">
      <c r="A24" s="41">
        <v>23</v>
      </c>
      <c r="B24" s="41" t="s">
        <v>167</v>
      </c>
      <c r="C24" s="42">
        <v>1100000</v>
      </c>
      <c r="D24" s="42"/>
    </row>
    <row r="25" spans="1:4" ht="24" customHeight="1" x14ac:dyDescent="0.25">
      <c r="A25" s="34">
        <v>24</v>
      </c>
      <c r="B25" s="34" t="s">
        <v>168</v>
      </c>
      <c r="C25" s="35">
        <v>1100000</v>
      </c>
      <c r="D25" s="35"/>
    </row>
    <row r="26" spans="1:4" ht="24" customHeight="1" x14ac:dyDescent="0.25">
      <c r="A26" s="41">
        <v>25</v>
      </c>
      <c r="B26" s="41" t="s">
        <v>169</v>
      </c>
      <c r="C26" s="42">
        <v>1100000</v>
      </c>
      <c r="D26" s="42"/>
    </row>
    <row r="27" spans="1:4" ht="24" customHeight="1" x14ac:dyDescent="0.25">
      <c r="A27" s="34">
        <v>26</v>
      </c>
      <c r="B27" s="34" t="s">
        <v>170</v>
      </c>
      <c r="C27" s="35">
        <v>1100000</v>
      </c>
      <c r="D27" s="35"/>
    </row>
    <row r="28" spans="1:4" ht="24" customHeight="1" x14ac:dyDescent="0.25">
      <c r="A28" s="41">
        <v>27</v>
      </c>
      <c r="B28" s="41" t="s">
        <v>171</v>
      </c>
      <c r="C28" s="42">
        <v>1100000</v>
      </c>
      <c r="D28" s="42"/>
    </row>
    <row r="29" spans="1:4" ht="24" customHeight="1" x14ac:dyDescent="0.25">
      <c r="A29" s="34">
        <v>28</v>
      </c>
      <c r="B29" s="34" t="s">
        <v>172</v>
      </c>
      <c r="C29" s="35">
        <v>1100000</v>
      </c>
      <c r="D29" s="35"/>
    </row>
    <row r="30" spans="1:4" ht="24" customHeight="1" x14ac:dyDescent="0.25">
      <c r="A30" s="41">
        <v>29</v>
      </c>
      <c r="B30" s="41" t="s">
        <v>173</v>
      </c>
      <c r="C30" s="42">
        <v>1100000</v>
      </c>
      <c r="D30" s="42"/>
    </row>
    <row r="31" spans="1:4" ht="24" customHeight="1" x14ac:dyDescent="0.25">
      <c r="A31" s="34">
        <v>30</v>
      </c>
      <c r="B31" s="34" t="s">
        <v>174</v>
      </c>
      <c r="C31" s="35">
        <v>1100000</v>
      </c>
      <c r="D31" s="35"/>
    </row>
    <row r="32" spans="1:4" ht="24" customHeight="1" x14ac:dyDescent="0.25">
      <c r="A32" s="41">
        <v>31</v>
      </c>
      <c r="B32" s="41" t="s">
        <v>175</v>
      </c>
      <c r="C32" s="42">
        <v>1100000</v>
      </c>
      <c r="D32" s="42"/>
    </row>
    <row r="33" spans="1:4" ht="24" customHeight="1" x14ac:dyDescent="0.25">
      <c r="A33" s="34">
        <v>32</v>
      </c>
      <c r="B33" s="34" t="s">
        <v>163</v>
      </c>
      <c r="C33" s="35">
        <v>1100000</v>
      </c>
      <c r="D33" s="35"/>
    </row>
    <row r="34" spans="1:4" ht="24" customHeight="1" x14ac:dyDescent="0.25">
      <c r="A34" s="41">
        <v>33</v>
      </c>
      <c r="B34" s="41" t="s">
        <v>176</v>
      </c>
      <c r="C34" s="42">
        <v>1100000</v>
      </c>
      <c r="D34" s="42"/>
    </row>
    <row r="35" spans="1:4" ht="24" customHeight="1" x14ac:dyDescent="0.25">
      <c r="A35" s="34">
        <v>34</v>
      </c>
      <c r="B35" s="34" t="s">
        <v>177</v>
      </c>
      <c r="C35" s="35">
        <v>1100000</v>
      </c>
      <c r="D35" s="35"/>
    </row>
    <row r="36" spans="1:4" ht="24" customHeight="1" x14ac:dyDescent="0.25">
      <c r="A36" s="41">
        <v>35</v>
      </c>
      <c r="B36" s="41" t="s">
        <v>178</v>
      </c>
      <c r="C36" s="42">
        <v>1100000</v>
      </c>
      <c r="D36" s="42"/>
    </row>
    <row r="37" spans="1:4" ht="24" customHeight="1" x14ac:dyDescent="0.25">
      <c r="A37" s="34">
        <v>36</v>
      </c>
      <c r="B37" s="34" t="s">
        <v>179</v>
      </c>
      <c r="C37" s="35">
        <v>1100000</v>
      </c>
      <c r="D37" s="35"/>
    </row>
  </sheetData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mohammad molaei</dc:creator>
  <cp:lastModifiedBy>Admininstrator</cp:lastModifiedBy>
  <cp:lastPrinted>2019-01-31T09:42:06Z</cp:lastPrinted>
  <dcterms:created xsi:type="dcterms:W3CDTF">2018-07-26T08:08:19Z</dcterms:created>
  <dcterms:modified xsi:type="dcterms:W3CDTF">2021-09-05T11:09:01Z</dcterms:modified>
</cp:coreProperties>
</file>